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J332" i="1" s="1"/>
  <c r="J299" i="1" s="1"/>
  <c r="I333" i="1"/>
  <c r="L332" i="1"/>
  <c r="K332" i="1"/>
  <c r="K299" i="1" s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I300" i="1" s="1"/>
  <c r="I299" i="1" s="1"/>
  <c r="L300" i="1"/>
  <c r="K300" i="1"/>
  <c r="J300" i="1"/>
  <c r="L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L249" i="1" s="1"/>
  <c r="L235" i="1" s="1"/>
  <c r="L234" i="1" s="1"/>
  <c r="K250" i="1"/>
  <c r="K249" i="1" s="1"/>
  <c r="K235" i="1" s="1"/>
  <c r="J250" i="1"/>
  <c r="I250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J235" i="1"/>
  <c r="I235" i="1"/>
  <c r="J234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K206" i="1" s="1"/>
  <c r="K205" i="1" s="1"/>
  <c r="J207" i="1"/>
  <c r="J206" i="1" s="1"/>
  <c r="J205" i="1" s="1"/>
  <c r="I207" i="1"/>
  <c r="I206" i="1" s="1"/>
  <c r="I205" i="1" s="1"/>
  <c r="L206" i="1"/>
  <c r="L205" i="1" s="1"/>
  <c r="L203" i="1"/>
  <c r="K203" i="1"/>
  <c r="J203" i="1"/>
  <c r="I203" i="1"/>
  <c r="L202" i="1"/>
  <c r="K202" i="1"/>
  <c r="J202" i="1"/>
  <c r="I202" i="1"/>
  <c r="L198" i="1"/>
  <c r="K198" i="1"/>
  <c r="J198" i="1"/>
  <c r="I198" i="1"/>
  <c r="I197" i="1" s="1"/>
  <c r="I182" i="1" s="1"/>
  <c r="L197" i="1"/>
  <c r="K197" i="1"/>
  <c r="J197" i="1"/>
  <c r="J182" i="1" s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K183" i="1" s="1"/>
  <c r="K182" i="1" s="1"/>
  <c r="J184" i="1"/>
  <c r="I184" i="1"/>
  <c r="L183" i="1"/>
  <c r="J183" i="1"/>
  <c r="I183" i="1"/>
  <c r="L182" i="1"/>
  <c r="L176" i="1"/>
  <c r="L175" i="1" s="1"/>
  <c r="L169" i="1" s="1"/>
  <c r="L164" i="1" s="1"/>
  <c r="K176" i="1"/>
  <c r="J176" i="1"/>
  <c r="I176" i="1"/>
  <c r="K175" i="1"/>
  <c r="J175" i="1"/>
  <c r="I175" i="1"/>
  <c r="I169" i="1" s="1"/>
  <c r="I164" i="1" s="1"/>
  <c r="L171" i="1"/>
  <c r="K171" i="1"/>
  <c r="J171" i="1"/>
  <c r="I171" i="1"/>
  <c r="L170" i="1"/>
  <c r="K170" i="1"/>
  <c r="K169" i="1" s="1"/>
  <c r="J170" i="1"/>
  <c r="J169" i="1" s="1"/>
  <c r="J164" i="1" s="1"/>
  <c r="I170" i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K162" i="1"/>
  <c r="K161" i="1" s="1"/>
  <c r="J162" i="1"/>
  <c r="J161" i="1" s="1"/>
  <c r="J155" i="1" s="1"/>
  <c r="J154" i="1" s="1"/>
  <c r="I162" i="1"/>
  <c r="I161" i="1" s="1"/>
  <c r="I155" i="1" s="1"/>
  <c r="I154" i="1" s="1"/>
  <c r="L161" i="1"/>
  <c r="L157" i="1"/>
  <c r="K157" i="1"/>
  <c r="J157" i="1"/>
  <c r="I157" i="1"/>
  <c r="L156" i="1"/>
  <c r="K156" i="1"/>
  <c r="J156" i="1"/>
  <c r="I156" i="1"/>
  <c r="L155" i="1"/>
  <c r="L154" i="1" s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K141" i="1" s="1"/>
  <c r="J142" i="1"/>
  <c r="I142" i="1"/>
  <c r="L141" i="1"/>
  <c r="J141" i="1"/>
  <c r="I141" i="1"/>
  <c r="L138" i="1"/>
  <c r="K138" i="1"/>
  <c r="K137" i="1" s="1"/>
  <c r="K136" i="1" s="1"/>
  <c r="K135" i="1" s="1"/>
  <c r="J138" i="1"/>
  <c r="I138" i="1"/>
  <c r="L137" i="1"/>
  <c r="J137" i="1"/>
  <c r="I137" i="1"/>
  <c r="L136" i="1"/>
  <c r="J136" i="1"/>
  <c r="I136" i="1"/>
  <c r="L135" i="1"/>
  <c r="L133" i="1"/>
  <c r="K133" i="1"/>
  <c r="K132" i="1" s="1"/>
  <c r="K131" i="1" s="1"/>
  <c r="J133" i="1"/>
  <c r="I133" i="1"/>
  <c r="I132" i="1" s="1"/>
  <c r="I131" i="1" s="1"/>
  <c r="L132" i="1"/>
  <c r="L131" i="1" s="1"/>
  <c r="J132" i="1"/>
  <c r="J131" i="1" s="1"/>
  <c r="L129" i="1"/>
  <c r="K129" i="1"/>
  <c r="K128" i="1" s="1"/>
  <c r="K127" i="1" s="1"/>
  <c r="J129" i="1"/>
  <c r="I129" i="1"/>
  <c r="L128" i="1"/>
  <c r="J128" i="1"/>
  <c r="J127" i="1" s="1"/>
  <c r="I128" i="1"/>
  <c r="I127" i="1" s="1"/>
  <c r="L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6" i="1"/>
  <c r="K106" i="1"/>
  <c r="K105" i="1" s="1"/>
  <c r="J106" i="1"/>
  <c r="J105" i="1" s="1"/>
  <c r="I106" i="1"/>
  <c r="I105" i="1" s="1"/>
  <c r="I100" i="1" s="1"/>
  <c r="I89" i="1" s="1"/>
  <c r="L105" i="1"/>
  <c r="L100" i="1" s="1"/>
  <c r="L89" i="1" s="1"/>
  <c r="L102" i="1"/>
  <c r="K102" i="1"/>
  <c r="K101" i="1" s="1"/>
  <c r="J102" i="1"/>
  <c r="J101" i="1" s="1"/>
  <c r="I102" i="1"/>
  <c r="L101" i="1"/>
  <c r="I101" i="1"/>
  <c r="L97" i="1"/>
  <c r="K97" i="1"/>
  <c r="J97" i="1"/>
  <c r="J96" i="1" s="1"/>
  <c r="J95" i="1" s="1"/>
  <c r="I97" i="1"/>
  <c r="L96" i="1"/>
  <c r="K96" i="1"/>
  <c r="I96" i="1"/>
  <c r="L95" i="1"/>
  <c r="K95" i="1"/>
  <c r="I95" i="1"/>
  <c r="L92" i="1"/>
  <c r="K92" i="1"/>
  <c r="K91" i="1" s="1"/>
  <c r="K90" i="1" s="1"/>
  <c r="J92" i="1"/>
  <c r="I92" i="1"/>
  <c r="L91" i="1"/>
  <c r="J91" i="1"/>
  <c r="J90" i="1" s="1"/>
  <c r="I91" i="1"/>
  <c r="L90" i="1"/>
  <c r="I90" i="1"/>
  <c r="L85" i="1"/>
  <c r="K85" i="1"/>
  <c r="J85" i="1"/>
  <c r="J84" i="1" s="1"/>
  <c r="J83" i="1" s="1"/>
  <c r="J82" i="1" s="1"/>
  <c r="I85" i="1"/>
  <c r="L84" i="1"/>
  <c r="L83" i="1" s="1"/>
  <c r="L82" i="1" s="1"/>
  <c r="K84" i="1"/>
  <c r="K83" i="1" s="1"/>
  <c r="K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L79" i="1"/>
  <c r="L78" i="1" s="1"/>
  <c r="L61" i="1" s="1"/>
  <c r="L74" i="1"/>
  <c r="K74" i="1"/>
  <c r="K73" i="1" s="1"/>
  <c r="J74" i="1"/>
  <c r="J73" i="1" s="1"/>
  <c r="I74" i="1"/>
  <c r="L73" i="1"/>
  <c r="I73" i="1"/>
  <c r="L69" i="1"/>
  <c r="K69" i="1"/>
  <c r="K68" i="1" s="1"/>
  <c r="J69" i="1"/>
  <c r="J68" i="1" s="1"/>
  <c r="I69" i="1"/>
  <c r="L68" i="1"/>
  <c r="I68" i="1"/>
  <c r="L64" i="1"/>
  <c r="K64" i="1"/>
  <c r="K63" i="1" s="1"/>
  <c r="J64" i="1"/>
  <c r="J63" i="1" s="1"/>
  <c r="I64" i="1"/>
  <c r="L63" i="1"/>
  <c r="I63" i="1"/>
  <c r="I62" i="1" s="1"/>
  <c r="L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J39" i="1" s="1"/>
  <c r="J38" i="1" s="1"/>
  <c r="I40" i="1"/>
  <c r="I39" i="1" s="1"/>
  <c r="I38" i="1" s="1"/>
  <c r="L39" i="1"/>
  <c r="L38" i="1" s="1"/>
  <c r="L31" i="1" s="1"/>
  <c r="L36" i="1"/>
  <c r="K36" i="1"/>
  <c r="K33" i="1" s="1"/>
  <c r="K32" i="1" s="1"/>
  <c r="J36" i="1"/>
  <c r="I36" i="1"/>
  <c r="L34" i="1"/>
  <c r="K34" i="1"/>
  <c r="J34" i="1"/>
  <c r="J33" i="1" s="1"/>
  <c r="J32" i="1" s="1"/>
  <c r="I34" i="1"/>
  <c r="L33" i="1"/>
  <c r="I33" i="1"/>
  <c r="I32" i="1" s="1"/>
  <c r="I31" i="1" s="1"/>
  <c r="L32" i="1"/>
  <c r="L181" i="1" l="1"/>
  <c r="I181" i="1"/>
  <c r="J181" i="1"/>
  <c r="J180" i="1" s="1"/>
  <c r="I234" i="1"/>
  <c r="K234" i="1"/>
  <c r="L180" i="1"/>
  <c r="L109" i="1"/>
  <c r="I109" i="1"/>
  <c r="I30" i="1" s="1"/>
  <c r="K109" i="1"/>
  <c r="J109" i="1"/>
  <c r="J100" i="1"/>
  <c r="I61" i="1"/>
  <c r="L30" i="1"/>
  <c r="K62" i="1"/>
  <c r="K61" i="1" s="1"/>
  <c r="K181" i="1"/>
  <c r="K180" i="1" s="1"/>
  <c r="K31" i="1"/>
  <c r="K100" i="1"/>
  <c r="K89" i="1" s="1"/>
  <c r="K155" i="1"/>
  <c r="K154" i="1" s="1"/>
  <c r="K164" i="1"/>
  <c r="J31" i="1"/>
  <c r="J62" i="1"/>
  <c r="J61" i="1" s="1"/>
  <c r="J89" i="1"/>
  <c r="I180" i="1" l="1"/>
  <c r="I364" i="1" s="1"/>
  <c r="L364" i="1"/>
  <c r="J30" i="1"/>
  <c r="J364" i="1" s="1"/>
  <c r="K30" i="1"/>
  <c r="K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<sst xmlns="http://schemas.openxmlformats.org/spreadsheetml/2006/main" count="385" uniqueCount="235">
  <si>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</si>
  <si>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</si>
  <si>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</si>
  <si>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</si>
  <si>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</si>
  <si>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</si>
  <si>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</si>
  <si>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</si>
  <si>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</si>
  <si>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birželio 30 d.</t>
  </si>
  <si>
    <t/>
  </si>
  <si>
    <t>ketvirtinė</t>
  </si>
  <si>
    <t>(metinė, ketvirtinė)</t>
  </si>
  <si>
    <t>ATASKAITA</t>
  </si>
  <si>
    <t>2023 m. liepos 4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</si>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</sst>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35" colorId="9" zoomScaleNormal="100" workbookViewId="0">
      <selection activeCell="J190" sqref="J190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3.42578125" style="12" customWidth="1"/>
    <col min="11" max="11" width="12.28515625" style="12" customWidth="1"/>
    <col min="12" max="12" width="12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2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2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2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2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5.75" customHeight="1" x14ac:dyDescent="0.2">
      <c r="A7" s="217" t="s">
        <v>7</v>
      </c>
      <c r="B7" s="218"/>
      <c r="C7" s="218"/>
      <c r="D7" s="218"/>
      <c r="E7" s="218"/>
      <c r="F7" s="219"/>
      <c r="G7" s="218"/>
      <c r="H7" s="218"/>
      <c r="I7" s="218"/>
      <c r="J7" s="218"/>
      <c r="K7" s="218"/>
      <c r="L7" s="218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5.75" customHeight="1" x14ac:dyDescent="0.2">
      <c r="A9" s="220" t="s">
        <v>9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5.75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9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5.75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6.75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5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5.75" customHeight="1" x14ac:dyDescent="0.2">
      <c r="A16" s="13"/>
      <c r="B16" s="13"/>
      <c r="C16" s="13"/>
      <c r="D16" s="13"/>
      <c r="E16" s="13"/>
      <c r="F16" s="14"/>
      <c r="G16" s="214" t="s">
        <v>15</v>
      </c>
      <c r="H16" s="214"/>
      <c r="I16" s="214"/>
      <c r="J16" s="214"/>
      <c r="K16" s="214"/>
      <c r="L16" s="13"/>
    </row>
    <row r="17" spans="1:17" ht="15.75" customHeight="1" x14ac:dyDescent="0.2">
      <c r="A17" s="13"/>
      <c r="B17" s="17"/>
      <c r="C17" s="17"/>
      <c r="D17" s="17"/>
      <c r="E17" s="221" t="s">
        <v>234</v>
      </c>
      <c r="F17" s="221"/>
      <c r="G17" s="221"/>
      <c r="H17" s="221"/>
      <c r="I17" s="221"/>
      <c r="J17" s="221"/>
      <c r="K17" s="221"/>
      <c r="L17" s="17"/>
    </row>
    <row r="18" spans="1:17" ht="15.75" customHeight="1" x14ac:dyDescent="0.2">
      <c r="A18" s="215" t="s">
        <v>16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18"/>
    </row>
    <row r="19" spans="1:17" ht="15.75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2.7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.75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20</v>
      </c>
      <c r="L22" s="28" t="s">
        <v>21</v>
      </c>
      <c r="M22" s="18"/>
    </row>
    <row r="23" spans="1:17" ht="12.75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2.75" customHeight="1" x14ac:dyDescent="0.2">
      <c r="A25" s="13"/>
      <c r="B25" s="13"/>
      <c r="C25" s="13"/>
      <c r="D25" s="13"/>
      <c r="E25" s="13"/>
      <c r="F25" s="14"/>
      <c r="G25" s="206" t="s">
        <v>25</v>
      </c>
      <c r="H25" s="206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2.75" customHeight="1" x14ac:dyDescent="0.2">
      <c r="A26" s="39" t="s">
        <v>26</v>
      </c>
      <c r="B26" s="40"/>
      <c r="C26" s="40"/>
      <c r="D26" s="40"/>
      <c r="E26" s="216"/>
      <c r="F26" s="216"/>
      <c r="G26" s="216"/>
      <c r="H26" s="216"/>
      <c r="I26" s="216"/>
      <c r="J26" s="216"/>
      <c r="K26" s="216"/>
      <c r="L26" s="41" t="s">
        <v>27</v>
      </c>
      <c r="M26" s="42"/>
    </row>
    <row r="27" spans="1:17" ht="24" customHeight="1" x14ac:dyDescent="0.2">
      <c r="A27" s="186" t="s">
        <v>28</v>
      </c>
      <c r="B27" s="187"/>
      <c r="C27" s="187"/>
      <c r="D27" s="187"/>
      <c r="E27" s="187"/>
      <c r="F27" s="187"/>
      <c r="G27" s="190" t="s">
        <v>29</v>
      </c>
      <c r="H27" s="192" t="s">
        <v>30</v>
      </c>
      <c r="I27" s="194" t="s">
        <v>31</v>
      </c>
      <c r="J27" s="195"/>
      <c r="K27" s="196" t="s">
        <v>32</v>
      </c>
      <c r="L27" s="198" t="s">
        <v>33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34</v>
      </c>
      <c r="J28" s="44" t="s">
        <v>35</v>
      </c>
      <c r="K28" s="197"/>
      <c r="L28" s="199"/>
    </row>
    <row r="29" spans="1:17" ht="11.25" customHeight="1" x14ac:dyDescent="0.2">
      <c r="A29" s="202" t="s">
        <v>36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53500</v>
      </c>
      <c r="J30" s="56">
        <f>SUM(J31+J42+J61+J82+J89+J109+J135+J154+J164)</f>
        <v>41100</v>
      </c>
      <c r="K30" s="56">
        <f>SUM(K31+K42+K61+K82+K89+K109+K135+K154+K164)</f>
        <v>24341.21</v>
      </c>
      <c r="L30" s="56">
        <f>SUM(L31+L42+L61+L82+L89+L109+L135+L154+L164)</f>
        <v>24341.21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hidden="1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hidden="1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53500</v>
      </c>
      <c r="J42" s="79">
        <f t="shared" si="1"/>
        <v>41100</v>
      </c>
      <c r="K42" s="78">
        <f t="shared" si="1"/>
        <v>24341.21</v>
      </c>
      <c r="L42" s="78">
        <f t="shared" si="1"/>
        <v>24341.21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53500</v>
      </c>
      <c r="J43" s="71">
        <f t="shared" si="1"/>
        <v>41100</v>
      </c>
      <c r="K43" s="56">
        <f t="shared" si="1"/>
        <v>24341.21</v>
      </c>
      <c r="L43" s="71">
        <f t="shared" si="1"/>
        <v>24341.21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53500</v>
      </c>
      <c r="J44" s="71">
        <f t="shared" si="1"/>
        <v>41100</v>
      </c>
      <c r="K44" s="80">
        <f t="shared" si="1"/>
        <v>24341.21</v>
      </c>
      <c r="L44" s="80">
        <f t="shared" si="1"/>
        <v>24341.21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53500</v>
      </c>
      <c r="J45" s="86">
        <f>SUM(J46:J60)</f>
        <v>41100</v>
      </c>
      <c r="K45" s="86">
        <f>SUM(K46:K60)</f>
        <v>24341.21</v>
      </c>
      <c r="L45" s="86">
        <f>SUM(L46:L60)</f>
        <v>24341.21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>
        <v>32900</v>
      </c>
      <c r="J46" s="74">
        <v>24000</v>
      </c>
      <c r="K46" s="74">
        <v>14074.84</v>
      </c>
      <c r="L46" s="74">
        <v>14074.84</v>
      </c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>
        <v>300</v>
      </c>
      <c r="J48" s="74">
        <v>200</v>
      </c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74">
        <v>8000</v>
      </c>
      <c r="J49" s="74">
        <v>5000</v>
      </c>
      <c r="K49" s="74">
        <v>693.69</v>
      </c>
      <c r="L49" s="74">
        <v>693.69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4.2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75">
        <v>1000</v>
      </c>
      <c r="J51" s="74">
        <v>600</v>
      </c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/>
      <c r="J55" s="74"/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5.7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/>
      <c r="J57" s="74"/>
      <c r="K57" s="74"/>
      <c r="L57" s="74"/>
      <c r="Q57" s="68"/>
      <c r="R57" s="68"/>
    </row>
    <row r="58" spans="1:19" ht="27.75" hidden="1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hidden="1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75">
        <v>11300</v>
      </c>
      <c r="J60" s="74">
        <v>11300</v>
      </c>
      <c r="K60" s="74">
        <v>9572.68</v>
      </c>
      <c r="L60" s="74">
        <v>9572.68</v>
      </c>
      <c r="Q60" s="68"/>
      <c r="R60" s="68"/>
    </row>
    <row r="61" spans="1:19" ht="13.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6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0.75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2.7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0.75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6.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0.75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4.2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0</v>
      </c>
      <c r="J135" s="105">
        <f>SUM(J136+J141+J149)</f>
        <v>0</v>
      </c>
      <c r="K135" s="71">
        <f>SUM(K136+K141+K149)</f>
        <v>0</v>
      </c>
      <c r="L135" s="56">
        <f>SUM(L136+L141+L149)</f>
        <v>0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0.75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9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0.75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54.75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24.7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24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26.2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hidden="1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hidden="1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hidden="1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hidden="1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8" hidden="1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2.7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hidden="1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hidden="1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25.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26.2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27" hidden="1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26.25" hidden="1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hidden="1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hidden="1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7.25" hidden="1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0.75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38.25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0.75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26.2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0.75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53500</v>
      </c>
      <c r="J364" s="125">
        <f>SUM(J30+J180)</f>
        <v>41100</v>
      </c>
      <c r="K364" s="125">
        <f>SUM(K30+K180)</f>
        <v>24341.21</v>
      </c>
      <c r="L364" s="125">
        <f>SUM(L30+L180)</f>
        <v>24341.21</v>
      </c>
    </row>
    <row r="365" spans="1:12" ht="15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01" t="s">
        <v>226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227</v>
      </c>
      <c r="L366" s="200"/>
    </row>
    <row r="367" spans="1:12" ht="15.75" customHeight="1" x14ac:dyDescent="0.2">
      <c r="A367" s="179"/>
      <c r="B367" s="179"/>
      <c r="C367" s="179"/>
      <c r="D367" s="183" t="s">
        <v>228</v>
      </c>
      <c r="E367" s="184"/>
      <c r="F367" s="184"/>
      <c r="G367" s="184"/>
      <c r="H367" s="17"/>
      <c r="I367" s="9" t="s">
        <v>229</v>
      </c>
      <c r="J367" s="13"/>
      <c r="K367" s="185" t="s">
        <v>230</v>
      </c>
      <c r="L367" s="185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01" t="s">
        <v>231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232</v>
      </c>
      <c r="L369" s="200"/>
    </row>
    <row r="370" spans="1:12" ht="26.25" customHeight="1" x14ac:dyDescent="0.2">
      <c r="A370" s="13"/>
      <c r="B370" s="13"/>
      <c r="C370" s="13"/>
      <c r="D370" s="183" t="s">
        <v>233</v>
      </c>
      <c r="E370" s="184"/>
      <c r="F370" s="184"/>
      <c r="G370" s="184"/>
      <c r="H370" s="27"/>
      <c r="I370" s="181" t="s">
        <v>229</v>
      </c>
      <c r="J370" s="13"/>
      <c r="K370" s="185" t="s">
        <v>230</v>
      </c>
      <c r="L370" s="185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51181102362204722" right="0" top="0" bottom="0" header="0.31496062992125984" footer="0.31496062992125984"/>
  <pageSetup paperSize="9" scale="9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2023-07-04T11:04:15Z</cp:lastPrinted>
  <dcterms:modified xsi:type="dcterms:W3CDTF">2023-07-04T11:04:39Z</dcterms:modified>
</cp:coreProperties>
</file>